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45" activeTab="0"/>
  </bookViews>
  <sheets>
    <sheet name="审核项目" sheetId="1" r:id="rId1"/>
  </sheets>
  <definedNames>
    <definedName name="_xlnm.Print_Area" localSheetId="0">'审核项目'!$A$1:$E$99</definedName>
  </definedNames>
  <calcPr fullCalcOnLoad="1"/>
</workbook>
</file>

<file path=xl/sharedStrings.xml><?xml version="1.0" encoding="utf-8"?>
<sst xmlns="http://schemas.openxmlformats.org/spreadsheetml/2006/main" count="293" uniqueCount="166">
  <si>
    <t>序号</t>
  </si>
  <si>
    <t>项目名称</t>
  </si>
  <si>
    <t>所属地市</t>
  </si>
  <si>
    <t>所属县区</t>
  </si>
  <si>
    <t>南昌</t>
  </si>
  <si>
    <t>湾里区</t>
  </si>
  <si>
    <t>吉安</t>
  </si>
  <si>
    <t>吉安市青原区机关事务服务中心</t>
  </si>
  <si>
    <t>吉州区</t>
  </si>
  <si>
    <t>新余市银龙光伏工程有限公司</t>
  </si>
  <si>
    <t>吉安市吉州区樟山供销合作社</t>
  </si>
  <si>
    <t>鹰潭炬能科技发展有限公司光伏发电项目</t>
  </si>
  <si>
    <t>鹰潭</t>
  </si>
  <si>
    <t>月湖区</t>
  </si>
  <si>
    <t>莲花县气象局</t>
  </si>
  <si>
    <t>萍乡</t>
  </si>
  <si>
    <t>莲花县</t>
  </si>
  <si>
    <t>中国人寿保险股份有限公司萍乡分公司</t>
  </si>
  <si>
    <t>安源区</t>
  </si>
  <si>
    <t>安源经济转型产业基地管理委员会</t>
  </si>
  <si>
    <t>开发区</t>
  </si>
  <si>
    <t>湘东区</t>
  </si>
  <si>
    <t>上栗县人民检察院</t>
  </si>
  <si>
    <t>德安县有德五金2兆瓦光伏发电项目</t>
  </si>
  <si>
    <t>九江</t>
  </si>
  <si>
    <t>德安县</t>
  </si>
  <si>
    <t>九江小学八里湖校区120千瓦光伏发电项目</t>
  </si>
  <si>
    <t>虹能大厦太阳能光伏工程项目</t>
  </si>
  <si>
    <t>九江市华一能源电力有限公司</t>
  </si>
  <si>
    <t>庐山区</t>
  </si>
  <si>
    <t>九江浔鑫长东物流园1兆瓦光伏发电项目</t>
  </si>
  <si>
    <t>江西敏志实业投资有限公司</t>
  </si>
  <si>
    <t>新余</t>
  </si>
  <si>
    <t>高新区</t>
  </si>
  <si>
    <t>新余润峰能源有限公司</t>
  </si>
  <si>
    <t>新余市银龙光伏工程有限公司（新余市四水厂取水）</t>
  </si>
  <si>
    <t>渝水区</t>
  </si>
  <si>
    <t>丰城市环境保护局</t>
  </si>
  <si>
    <t>宜春</t>
  </si>
  <si>
    <t>丰城市</t>
  </si>
  <si>
    <t>丰城市铁路卫生院</t>
  </si>
  <si>
    <t>丰城市高新技术管理委员会</t>
  </si>
  <si>
    <t>高安市</t>
  </si>
  <si>
    <t>江西泰明光伏有限公司</t>
  </si>
  <si>
    <t>天龙包装彩印有限公司光伏发电项目</t>
  </si>
  <si>
    <t>赣州</t>
  </si>
  <si>
    <t>虔东稀土集团股份有限公司屋顶分布式光伏发电项目</t>
  </si>
  <si>
    <t>章贡区</t>
  </si>
  <si>
    <t>赣州格瑞特永磁科技有限公司屋顶分布式光伏发电项目</t>
  </si>
  <si>
    <t>赣州市章贡区人民检察院屋顶分布式光伏发电项目(江西晶金光伏科技有限公司)</t>
  </si>
  <si>
    <t>赣江办事处屋顶分布式光伏发电项目(赣州日普升能源科技有限公司)</t>
  </si>
  <si>
    <t>赣州市地方税务局</t>
  </si>
  <si>
    <t>南康区</t>
  </si>
  <si>
    <t>赣州市天坤太阳能有限公司光伏发电项目</t>
  </si>
  <si>
    <t>于都县</t>
  </si>
  <si>
    <t>奉新泰明光伏</t>
  </si>
  <si>
    <t>奉新县</t>
  </si>
  <si>
    <t>昌盛能源2兆瓦光伏发电项目</t>
  </si>
  <si>
    <t>上饶</t>
  </si>
  <si>
    <t>玉山县</t>
  </si>
  <si>
    <t>南城洪门13兆瓦光伏发电项目</t>
  </si>
  <si>
    <t>抚州</t>
  </si>
  <si>
    <t>上饶晶科能源有限公司横峰杨家光伏电站</t>
  </si>
  <si>
    <t>江西长新电源有限公司</t>
  </si>
  <si>
    <t>中设国联乐平（桥头丘）光伏电站</t>
  </si>
  <si>
    <t>宜丰自来水分布式光伏发电</t>
  </si>
  <si>
    <t>八</t>
  </si>
  <si>
    <t>十一</t>
  </si>
  <si>
    <t>吉安市</t>
  </si>
  <si>
    <t>抚州市</t>
  </si>
  <si>
    <t>贵溪电厂25MW光伏发电项目</t>
  </si>
  <si>
    <t>贵溪市</t>
  </si>
  <si>
    <t>交通办事处磷肥厂15千瓦项目</t>
  </si>
  <si>
    <t>抚州</t>
  </si>
  <si>
    <t>南昌</t>
  </si>
  <si>
    <t>南昌县</t>
  </si>
  <si>
    <t>东湖区</t>
  </si>
  <si>
    <t>新建县</t>
  </si>
  <si>
    <t>横峰县</t>
  </si>
  <si>
    <t>南康爱康新能源科技有限公司（南康中学）</t>
  </si>
  <si>
    <t>中节能莲花50兆瓦光伏发电项目</t>
  </si>
  <si>
    <t>南昌高速公路有限公司0.2兆瓦项目</t>
  </si>
  <si>
    <t>湾里区</t>
  </si>
  <si>
    <t>景德镇</t>
  </si>
  <si>
    <t>乐平市</t>
  </si>
  <si>
    <t>宜丰县</t>
  </si>
  <si>
    <t>奉新县</t>
  </si>
  <si>
    <t>高新区</t>
  </si>
  <si>
    <t>并网容量（兆瓦）</t>
  </si>
  <si>
    <t>一</t>
  </si>
  <si>
    <t>南昌市</t>
  </si>
  <si>
    <t>江西正能量能源技术有限公司农村百事通200千瓦项目</t>
  </si>
  <si>
    <t>青山湖区政府机关食堂40千瓦项目</t>
  </si>
  <si>
    <t>青山湖区</t>
  </si>
  <si>
    <t>江西高速集团30.68千瓦光伏发电项目</t>
  </si>
  <si>
    <t>南昌市阳明学校150千瓦项目</t>
  </si>
  <si>
    <t>南昌市丝瓜农庄60千瓦项目</t>
  </si>
  <si>
    <t>南昌顺景科技200千瓦项目</t>
  </si>
  <si>
    <t>江西高速集团44.2千瓦项目</t>
  </si>
  <si>
    <t>赣江监狱400千瓦光伏发电项目</t>
  </si>
  <si>
    <t>南昌二中红谷滩校区723.69千瓦项目</t>
  </si>
  <si>
    <t>红谷滩区</t>
  </si>
  <si>
    <t>二</t>
  </si>
  <si>
    <t>九江市</t>
  </si>
  <si>
    <t>三</t>
  </si>
  <si>
    <t>景德镇市</t>
  </si>
  <si>
    <t>四</t>
  </si>
  <si>
    <t>萍乡市</t>
  </si>
  <si>
    <t>五</t>
  </si>
  <si>
    <t>新余市</t>
  </si>
  <si>
    <t>新余市银龙光伏工程有限公司（新余市四水厂净水）</t>
  </si>
  <si>
    <t>新余市恒真新能源15千瓦项目</t>
  </si>
  <si>
    <t>新余移动公司105千瓦项目</t>
  </si>
  <si>
    <t>新余市工信委39.2千瓦项目</t>
  </si>
  <si>
    <t>新余市银龙光伏工程有限公司（新余市三水厂）</t>
  </si>
  <si>
    <t>新余市仙女湖区欧里派出所58.8千瓦项目</t>
  </si>
  <si>
    <t>新余市渝水区人民法院项目</t>
  </si>
  <si>
    <t>新余市孔目江区昌坊村5.5兆瓦光伏发电项目</t>
  </si>
  <si>
    <t>六</t>
  </si>
  <si>
    <t>鹰潭市</t>
  </si>
  <si>
    <t>中国人民银行鹰潭支行55千瓦项目</t>
  </si>
  <si>
    <t>江西鸽鸽食品有限公司屋顶项目</t>
  </si>
  <si>
    <t>三川水表公司屋顶2.8兆瓦光伏发电项目</t>
  </si>
  <si>
    <t>中节能贵溪光伏发电项目</t>
  </si>
  <si>
    <t>七</t>
  </si>
  <si>
    <t>赣州市</t>
  </si>
  <si>
    <t>宜春市</t>
  </si>
  <si>
    <t>江西华伍有限公司2兆瓦光伏发电项目</t>
  </si>
  <si>
    <t>江西福泽地产15千瓦项目</t>
  </si>
  <si>
    <t>丰城市机关事务局102千瓦项目</t>
  </si>
  <si>
    <t>丰城市张港镇政府50千瓦项目</t>
  </si>
  <si>
    <t>丰城市赣中钨业300千瓦项目</t>
  </si>
  <si>
    <t>丰城市河州街道办事处30千瓦项目</t>
  </si>
  <si>
    <t>丰城市尚庄街道办事处33千瓦项目</t>
  </si>
  <si>
    <t>丰城市淘沙镇人民政府50千瓦项目</t>
  </si>
  <si>
    <t>丰城市生态硒谷30千瓦项目</t>
  </si>
  <si>
    <t>丰城市丽村人民政府20千瓦项目</t>
  </si>
  <si>
    <t>丰城市荷湖乡人民政府20千瓦项目</t>
  </si>
  <si>
    <t>丰城市孙渡街道办事处50千瓦项目</t>
  </si>
  <si>
    <t>丰城市荣塘中学50千瓦项目</t>
  </si>
  <si>
    <t>九</t>
  </si>
  <si>
    <t>上饶市</t>
  </si>
  <si>
    <t>上饶县鸿发家具贴面板厂（晶科投资建设）</t>
  </si>
  <si>
    <t>上饶</t>
  </si>
  <si>
    <t>上饶县</t>
  </si>
  <si>
    <t>上饶市华晟环保技术有限公司（晶科投资建设）</t>
  </si>
  <si>
    <t>江西扬帆实业有限公司（晶科投资建设）</t>
  </si>
  <si>
    <t>上饶市公安局经济开发区分局（晶科投资建设）</t>
  </si>
  <si>
    <t>十</t>
  </si>
  <si>
    <t>青原区</t>
  </si>
  <si>
    <t>遂川二中200千瓦光伏发电项目</t>
  </si>
  <si>
    <t>吉安</t>
  </si>
  <si>
    <t>遂川县</t>
  </si>
  <si>
    <t>江西鸿鑫泰光电科技有限公司50千瓦项目</t>
  </si>
  <si>
    <t>泰和县</t>
  </si>
  <si>
    <t>遂川县发电公司10千瓦项目</t>
  </si>
  <si>
    <t>遂川县四联机械10千瓦光伏发电示范项目</t>
  </si>
  <si>
    <t>安福县绿色家禽有限公司项目</t>
  </si>
  <si>
    <t>安福县</t>
  </si>
  <si>
    <t>吉州区北门社区分布式光伏发电项目</t>
  </si>
  <si>
    <t>抚州市抚北工业园10千瓦光伏发电项目</t>
  </si>
  <si>
    <t>南城县</t>
  </si>
  <si>
    <t>东乡县马圩20兆瓦农光互补光伏电站</t>
  </si>
  <si>
    <t>东乡县</t>
  </si>
  <si>
    <t>总计（88个项目）</t>
  </si>
  <si>
    <t>江西省第一批光伏发电省级度电补贴目录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</si>
</sst>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;[Red]0.00"/>
    <numFmt numFmtId="179" formatCode="0.00_);[Red]\(0.00\)"/>
    <numFmt numFmtId="180" formatCode="yyyy/m/d;\-;\-;@"/>
    <numFmt numFmtId="181" formatCode="yyyy&quot;年&quot;m&quot;月&quot;d&quot;日&quot;;@"/>
    <numFmt numFmtId="182" formatCode="0.00_ "/>
    <numFmt numFmtId="183" formatCode="yyyy&quot;年&quot;m&quot;月&quot;d&quot;日&quot;;\-;\-;@"/>
    <numFmt numFmtId="184" formatCode="0.0000_);[Red]\(0.0000\)"/>
    <numFmt numFmtId="185" formatCode="0.00000_);[Red]\(0.00000\)"/>
    <numFmt numFmtId="186" formatCode="0.000_);[Red]\(0.000\)"/>
    <numFmt numFmtId="187" formatCode="yyyy&quot;年&quot;m&quot;月&quot;;@"/>
    <numFmt numFmtId="188" formatCode="mmm/yyyy"/>
    <numFmt numFmtId="189" formatCode="0.0_);[Red]\(0.0\)"/>
    <numFmt numFmtId="190" formatCode="0_);[Red]\(0\)"/>
  </numFmts>
  <fonts count="46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3"/>
      <color indexed="62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1" fillId="0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0" applyNumberFormat="0" applyBorder="0" applyProtection="0">
      <alignment vertical="top"/>
    </xf>
    <xf numFmtId="0" fontId="5" fillId="0" borderId="0" applyNumberFormat="0" applyBorder="0" applyProtection="0">
      <alignment vertical="top"/>
    </xf>
    <xf numFmtId="0" fontId="5" fillId="0" borderId="0" applyNumberFormat="0" applyBorder="0" applyProtection="0">
      <alignment vertical="top"/>
    </xf>
    <xf numFmtId="0" fontId="5" fillId="0" borderId="0" applyNumberFormat="0" applyBorder="0" applyProtection="0">
      <alignment vertical="top"/>
    </xf>
    <xf numFmtId="0" fontId="0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0" applyNumberFormat="0" applyBorder="0" applyProtection="0">
      <alignment vertical="top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0" fillId="21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2" fillId="0" borderId="0" applyNumberFormat="0" applyBorder="0" applyProtection="0">
      <alignment vertical="top"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Border="0" applyProtection="0">
      <alignment vertical="center"/>
    </xf>
    <xf numFmtId="0" fontId="36" fillId="22" borderId="0" applyNumberFormat="0" applyBorder="0" applyAlignment="0" applyProtection="0"/>
    <xf numFmtId="0" fontId="5" fillId="0" borderId="0" applyNumberFormat="0" applyBorder="0" applyProtection="0">
      <alignment vertical="top"/>
    </xf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3" borderId="5" applyNumberFormat="0" applyAlignment="0" applyProtection="0"/>
    <xf numFmtId="0" fontId="0" fillId="0" borderId="0" applyNumberFormat="0" applyBorder="0" applyProtection="0">
      <alignment vertical="center"/>
    </xf>
    <xf numFmtId="0" fontId="39" fillId="24" borderId="6" applyNumberFormat="0" applyAlignment="0" applyProtection="0"/>
    <xf numFmtId="0" fontId="0" fillId="21" borderId="0" applyNumberFormat="0" applyBorder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5" borderId="0" applyNumberFormat="0" applyBorder="0" applyProtection="0">
      <alignment vertical="top"/>
    </xf>
    <xf numFmtId="0" fontId="0" fillId="25" borderId="0" applyNumberFormat="0" applyBorder="0" applyProtection="0">
      <alignment vertical="top"/>
    </xf>
    <xf numFmtId="0" fontId="0" fillId="25" borderId="0" applyNumberFormat="0" applyBorder="0" applyProtection="0">
      <alignment vertical="top"/>
    </xf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0" fontId="0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9" fillId="32" borderId="0" applyNumberFormat="0" applyBorder="0" applyProtection="0">
      <alignment vertical="center"/>
    </xf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23" borderId="8" applyNumberFormat="0" applyAlignment="0" applyProtection="0"/>
    <xf numFmtId="0" fontId="45" fillId="35" borderId="5" applyNumberFormat="0" applyAlignment="0" applyProtection="0"/>
    <xf numFmtId="0" fontId="0" fillId="0" borderId="0" applyNumberFormat="0" applyBorder="0" applyProtection="0">
      <alignment vertical="center"/>
    </xf>
    <xf numFmtId="0" fontId="7" fillId="0" borderId="9" applyNumberFormat="0" applyProtection="0">
      <alignment vertical="top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9" fillId="37" borderId="0" applyNumberFormat="0" applyBorder="0" applyProtection="0">
      <alignment vertical="top"/>
    </xf>
    <xf numFmtId="0" fontId="9" fillId="37" borderId="0" applyNumberFormat="0" applyBorder="0" applyProtection="0">
      <alignment vertical="top"/>
    </xf>
    <xf numFmtId="0" fontId="9" fillId="37" borderId="0" applyNumberFormat="0" applyBorder="0" applyProtection="0">
      <alignment vertical="top"/>
    </xf>
    <xf numFmtId="0" fontId="0" fillId="21" borderId="0" applyNumberFormat="0" applyBorder="0" applyProtection="0">
      <alignment vertical="top"/>
    </xf>
    <xf numFmtId="0" fontId="0" fillId="21" borderId="0" applyNumberFormat="0" applyBorder="0" applyProtection="0">
      <alignment vertical="top"/>
    </xf>
    <xf numFmtId="0" fontId="0" fillId="21" borderId="0" applyNumberFormat="0" applyBorder="0" applyProtection="0">
      <alignment vertical="top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2" fillId="36" borderId="10" applyNumberFormat="0" applyProtection="0">
      <alignment vertical="center"/>
    </xf>
    <xf numFmtId="0" fontId="0" fillId="21" borderId="0" applyNumberFormat="0" applyBorder="0" applyProtection="0">
      <alignment vertical="center"/>
    </xf>
    <xf numFmtId="0" fontId="10" fillId="0" borderId="0" applyNumberFormat="0" applyBorder="0" applyProtection="0">
      <alignment vertical="top"/>
    </xf>
    <xf numFmtId="0" fontId="10" fillId="0" borderId="0" applyNumberFormat="0" applyBorder="0" applyProtection="0">
      <alignment vertical="top"/>
    </xf>
    <xf numFmtId="0" fontId="10" fillId="0" borderId="0" applyNumberFormat="0" applyBorder="0" applyProtection="0">
      <alignment vertical="top"/>
    </xf>
    <xf numFmtId="0" fontId="2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0" fillId="38" borderId="11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179" fontId="12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179" fontId="15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88" applyNumberFormat="1" applyFont="1" applyBorder="1" applyAlignment="1" applyProtection="1">
      <alignment horizontal="center" vertical="center" wrapText="1"/>
      <protection/>
    </xf>
    <xf numFmtId="49" fontId="14" fillId="0" borderId="12" xfId="88" applyNumberFormat="1" applyFont="1" applyBorder="1" applyAlignment="1" applyProtection="1">
      <alignment horizontal="center" vertical="center" wrapText="1"/>
      <protection/>
    </xf>
    <xf numFmtId="179" fontId="14" fillId="0" borderId="12" xfId="88" applyNumberFormat="1" applyFont="1" applyBorder="1" applyAlignment="1" applyProtection="1">
      <alignment horizontal="center" vertical="center" wrapText="1"/>
      <protection/>
    </xf>
    <xf numFmtId="190" fontId="14" fillId="0" borderId="12" xfId="88" applyNumberFormat="1" applyFont="1" applyBorder="1" applyAlignment="1" applyProtection="1">
      <alignment horizontal="center" vertical="center" wrapText="1"/>
      <protection/>
    </xf>
    <xf numFmtId="186" fontId="14" fillId="0" borderId="12" xfId="88" applyNumberFormat="1" applyFont="1" applyBorder="1" applyAlignment="1" applyProtection="1">
      <alignment horizontal="center" vertical="center" wrapText="1"/>
      <protection/>
    </xf>
    <xf numFmtId="189" fontId="14" fillId="0" borderId="12" xfId="88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185" fontId="14" fillId="0" borderId="12" xfId="88" applyNumberFormat="1" applyFont="1" applyBorder="1" applyAlignment="1" applyProtection="1">
      <alignment horizontal="center" vertical="center" wrapText="1"/>
      <protection/>
    </xf>
    <xf numFmtId="184" fontId="14" fillId="0" borderId="12" xfId="88" applyNumberFormat="1" applyFont="1" applyBorder="1" applyAlignment="1" applyProtection="1">
      <alignment horizontal="center" vertical="center" wrapText="1"/>
      <protection/>
    </xf>
    <xf numFmtId="189" fontId="11" fillId="0" borderId="12" xfId="59" applyNumberFormat="1" applyFont="1" applyFill="1" applyBorder="1" applyAlignment="1">
      <alignment horizontal="center" vertical="center" wrapText="1"/>
    </xf>
    <xf numFmtId="179" fontId="11" fillId="0" borderId="12" xfId="59" applyNumberFormat="1" applyFont="1" applyFill="1" applyBorder="1" applyAlignment="1">
      <alignment horizontal="center" vertical="center" wrapText="1"/>
    </xf>
    <xf numFmtId="190" fontId="11" fillId="0" borderId="12" xfId="59" applyNumberFormat="1" applyFont="1" applyFill="1" applyBorder="1" applyAlignment="1">
      <alignment horizontal="center" vertical="center" wrapText="1"/>
    </xf>
    <xf numFmtId="0" fontId="14" fillId="0" borderId="12" xfId="88" applyNumberFormat="1" applyFont="1" applyFill="1" applyBorder="1" applyAlignment="1" applyProtection="1">
      <alignment horizontal="center" vertical="center" wrapText="1"/>
      <protection/>
    </xf>
    <xf numFmtId="184" fontId="14" fillId="0" borderId="12" xfId="88" applyNumberFormat="1" applyFont="1" applyFill="1" applyBorder="1" applyAlignment="1" applyProtection="1">
      <alignment horizontal="center" vertical="center" wrapText="1"/>
      <protection/>
    </xf>
    <xf numFmtId="185" fontId="14" fillId="0" borderId="12" xfId="88" applyNumberFormat="1" applyFont="1" applyFill="1" applyBorder="1" applyAlignment="1" applyProtection="1">
      <alignment horizontal="center" vertical="center" wrapText="1"/>
      <protection/>
    </xf>
    <xf numFmtId="186" fontId="14" fillId="0" borderId="12" xfId="8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89" applyFont="1" applyBorder="1" applyAlignment="1">
      <alignment horizontal="center" vertical="center"/>
      <protection/>
    </xf>
  </cellXfs>
  <cellStyles count="147">
    <cellStyle name="Normal" xfId="0"/>
    <cellStyle name="_ET_STYLE_NoName_00__风险表调查_2015.5_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表2、实施表_国网汇总 3 5_新分布式电源表1" xfId="41"/>
    <cellStyle name="常规 10" xfId="42"/>
    <cellStyle name="常规 13 2 7_新分布式电源表1" xfId="43"/>
    <cellStyle name="常规 15" xfId="44"/>
    <cellStyle name="常规 15 2" xfId="45"/>
    <cellStyle name="常规 15 3" xfId="46"/>
    <cellStyle name="常规 15 4" xfId="47"/>
    <cellStyle name="常规 17 4 4_新分布式电源表1" xfId="48"/>
    <cellStyle name="常规 2" xfId="49"/>
    <cellStyle name="常规 2 13" xfId="50"/>
    <cellStyle name="常规 2 13 2" xfId="51"/>
    <cellStyle name="常规 2 13 3" xfId="52"/>
    <cellStyle name="常规 2 13 4" xfId="53"/>
    <cellStyle name="常规 2 2" xfId="54"/>
    <cellStyle name="常规 2 2 5 8" xfId="55"/>
    <cellStyle name="常规 2 3" xfId="56"/>
    <cellStyle name="常规 2 3 5 7" xfId="57"/>
    <cellStyle name="常规 2 4" xfId="58"/>
    <cellStyle name="常规 3" xfId="59"/>
    <cellStyle name="常规 3 2" xfId="60"/>
    <cellStyle name="常规 3 3" xfId="61"/>
    <cellStyle name="常规 3 4" xfId="62"/>
    <cellStyle name="常规 32" xfId="63"/>
    <cellStyle name="常规 32 2" xfId="64"/>
    <cellStyle name="常规 32 3" xfId="65"/>
    <cellStyle name="常规 38" xfId="66"/>
    <cellStyle name="常规 38 2" xfId="67"/>
    <cellStyle name="常规 38 3" xfId="68"/>
    <cellStyle name="常规 4" xfId="69"/>
    <cellStyle name="常规 40" xfId="70"/>
    <cellStyle name="常规 40 2" xfId="71"/>
    <cellStyle name="常规 40 3" xfId="72"/>
    <cellStyle name="常规 41" xfId="73"/>
    <cellStyle name="常规 41 2" xfId="74"/>
    <cellStyle name="常规 41 3" xfId="75"/>
    <cellStyle name="常规 42" xfId="76"/>
    <cellStyle name="常规 42 2" xfId="77"/>
    <cellStyle name="常规 42 3" xfId="78"/>
    <cellStyle name="常规 42 4" xfId="79"/>
    <cellStyle name="常规 9" xfId="80"/>
    <cellStyle name="常规 9 15" xfId="81"/>
    <cellStyle name="常规 9 15 2" xfId="82"/>
    <cellStyle name="常规 9 15 3" xfId="83"/>
    <cellStyle name="常规 9 2" xfId="84"/>
    <cellStyle name="常规 9 3" xfId="85"/>
    <cellStyle name="常规 9 4" xfId="86"/>
    <cellStyle name="常规 9_新分布式电源表1_2" xfId="87"/>
    <cellStyle name="常规_分布式光伏_4" xfId="88"/>
    <cellStyle name="常规_分布式光伏_7" xfId="89"/>
    <cellStyle name="超链接 4 9 10" xfId="90"/>
    <cellStyle name="好" xfId="91"/>
    <cellStyle name="好_表2、实施表_国网汇总 5 2 2" xfId="92"/>
    <cellStyle name="汇总" xfId="93"/>
    <cellStyle name="Currency" xfId="94"/>
    <cellStyle name="Currency [0]" xfId="95"/>
    <cellStyle name="计算" xfId="96"/>
    <cellStyle name="计算 18" xfId="97"/>
    <cellStyle name="检查单元格" xfId="98"/>
    <cellStyle name="检查单元格 13 2" xfId="99"/>
    <cellStyle name="解释性文本" xfId="100"/>
    <cellStyle name="警告文本" xfId="101"/>
    <cellStyle name="警告文本 14 2" xfId="102"/>
    <cellStyle name="警告文本 14 2 2" xfId="103"/>
    <cellStyle name="警告文本 14 2 3" xfId="104"/>
    <cellStyle name="链接单元格" xfId="105"/>
    <cellStyle name="Comma" xfId="106"/>
    <cellStyle name="千位分隔 2 4 2" xfId="107"/>
    <cellStyle name="千位分隔 2 4 7" xfId="108"/>
    <cellStyle name="千位分隔 2 4 9" xfId="109"/>
    <cellStyle name="千位分隔 5" xfId="110"/>
    <cellStyle name="千位分隔 8 18" xfId="111"/>
    <cellStyle name="千位分隔 8 18 2" xfId="112"/>
    <cellStyle name="千位分隔 8 18 3" xfId="113"/>
    <cellStyle name="Comma [0]" xfId="114"/>
    <cellStyle name="强调文字颜色 1" xfId="115"/>
    <cellStyle name="强调文字颜色 2" xfId="116"/>
    <cellStyle name="强调文字颜色 2 5 2" xfId="117"/>
    <cellStyle name="强调文字颜色 3" xfId="118"/>
    <cellStyle name="强调文字颜色 3 13 18" xfId="119"/>
    <cellStyle name="强调文字颜色 3 13 18 2" xfId="120"/>
    <cellStyle name="强调文字颜色 3 13 18 3" xfId="121"/>
    <cellStyle name="强调文字颜色 3 14 4" xfId="122"/>
    <cellStyle name="强调文字颜色 4" xfId="123"/>
    <cellStyle name="强调文字颜色 5" xfId="124"/>
    <cellStyle name="强调文字颜色 5 8 9" xfId="125"/>
    <cellStyle name="强调文字颜色 6" xfId="126"/>
    <cellStyle name="适中" xfId="127"/>
    <cellStyle name="输出" xfId="128"/>
    <cellStyle name="输入" xfId="129"/>
    <cellStyle name="输入 6 4_新分布式电源表1" xfId="130"/>
    <cellStyle name="题目 2 2 2 4_新分布式电源表1" xfId="131"/>
    <cellStyle name="㼿" xfId="132"/>
    <cellStyle name="㼿 2" xfId="133"/>
    <cellStyle name="㼿 3" xfId="134"/>
    <cellStyle name="㼿 4" xfId="135"/>
    <cellStyle name="㼿 4 5" xfId="136"/>
    <cellStyle name="㼿 4 5 2" xfId="137"/>
    <cellStyle name="㼿 4 5 3" xfId="138"/>
    <cellStyle name="㼿 5 5" xfId="139"/>
    <cellStyle name="㼿 5 5 2" xfId="140"/>
    <cellStyle name="㼿 5 5 3" xfId="141"/>
    <cellStyle name="㼿_Sheet1" xfId="142"/>
    <cellStyle name="㼿_Sheet1_1" xfId="143"/>
    <cellStyle name="㼿_Sheet1_2" xfId="144"/>
    <cellStyle name="㼿_Sheet1_3" xfId="145"/>
    <cellStyle name="㼿_Sheet1_4" xfId="146"/>
    <cellStyle name="㼿_Sheet1_5" xfId="147"/>
    <cellStyle name="㼿_Sheet1_6" xfId="148"/>
    <cellStyle name="㼿_Sheet1_7" xfId="149"/>
    <cellStyle name="㼿㼿 6 3 2" xfId="150"/>
    <cellStyle name="㼿㼿㼿㼿 6 3" xfId="151"/>
    <cellStyle name="㼿㼿㼿㼿 6 3 2" xfId="152"/>
    <cellStyle name="㼿㼿㼿㼿 6 3 3" xfId="153"/>
    <cellStyle name="㼿㼿㼿㼿㼿㼿㼿㼿㼿? 10 3 2" xfId="154"/>
    <cellStyle name="㼿㼿㼿㼿㼿㼿㼿㼿㼿? 5 6" xfId="155"/>
    <cellStyle name="㼿㼿㼿㼿㼿㼿㼿㼿㼿? 5 6 2" xfId="156"/>
    <cellStyle name="㼿㼿㼿㼿㼿㼿㼿㼿㼿? 5 6 3" xfId="157"/>
    <cellStyle name="㼿㼿㼿㼿㼿㼿㼿㼿㼿? 5 6 4" xfId="158"/>
    <cellStyle name="㼿㼿㼿㼿㼿㼿㼿㼿㼿? 5 6 5" xfId="159"/>
    <cellStyle name="注释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X102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6.125" style="1" customWidth="1"/>
    <col min="2" max="2" width="32.125" style="2" customWidth="1"/>
    <col min="3" max="3" width="17.25390625" style="3" customWidth="1"/>
    <col min="4" max="4" width="9.875" style="1" customWidth="1"/>
    <col min="5" max="5" width="10.625" style="1" customWidth="1"/>
    <col min="6" max="16384" width="9.00390625" style="1" customWidth="1"/>
  </cols>
  <sheetData>
    <row r="1" spans="1:5" ht="44.25" customHeight="1">
      <c r="A1" s="31" t="s">
        <v>165</v>
      </c>
      <c r="B1" s="31"/>
      <c r="C1" s="31"/>
      <c r="D1" s="31"/>
      <c r="E1" s="31"/>
    </row>
    <row r="2" spans="1:5" s="24" customFormat="1" ht="24.75" customHeight="1">
      <c r="A2" s="4" t="s">
        <v>0</v>
      </c>
      <c r="B2" s="4" t="s">
        <v>1</v>
      </c>
      <c r="C2" s="5" t="s">
        <v>88</v>
      </c>
      <c r="D2" s="4" t="s">
        <v>2</v>
      </c>
      <c r="E2" s="4" t="s">
        <v>3</v>
      </c>
    </row>
    <row r="3" spans="1:5" s="24" customFormat="1" ht="24.75" customHeight="1">
      <c r="A3" s="4"/>
      <c r="B3" s="4" t="s">
        <v>164</v>
      </c>
      <c r="C3" s="5">
        <f>SUM(C4,C15,C21,C23,C29,C41,C49,C58,C82,C89,C99)</f>
        <v>288.07311</v>
      </c>
      <c r="D3" s="4"/>
      <c r="E3" s="4"/>
    </row>
    <row r="4" spans="1:5" s="24" customFormat="1" ht="24.75" customHeight="1">
      <c r="A4" s="4" t="s">
        <v>89</v>
      </c>
      <c r="B4" s="4" t="s">
        <v>90</v>
      </c>
      <c r="C4" s="5">
        <f>SUM(C5:C14)</f>
        <v>2.0485700000000002</v>
      </c>
      <c r="D4" s="4"/>
      <c r="E4" s="4"/>
    </row>
    <row r="5" spans="1:5" s="25" customFormat="1" ht="24.75" customHeight="1">
      <c r="A5" s="13">
        <v>1</v>
      </c>
      <c r="B5" s="7" t="s">
        <v>91</v>
      </c>
      <c r="C5" s="12">
        <v>0.2</v>
      </c>
      <c r="D5" s="7" t="s">
        <v>4</v>
      </c>
      <c r="E5" s="7" t="s">
        <v>5</v>
      </c>
    </row>
    <row r="6" spans="1:5" s="25" customFormat="1" ht="24.75" customHeight="1">
      <c r="A6" s="13">
        <v>2</v>
      </c>
      <c r="B6" s="7" t="s">
        <v>92</v>
      </c>
      <c r="C6" s="9">
        <v>0.04</v>
      </c>
      <c r="D6" s="7" t="s">
        <v>74</v>
      </c>
      <c r="E6" s="7" t="s">
        <v>93</v>
      </c>
    </row>
    <row r="7" spans="1:5" s="25" customFormat="1" ht="24.75" customHeight="1">
      <c r="A7" s="13">
        <v>3</v>
      </c>
      <c r="B7" s="7" t="s">
        <v>94</v>
      </c>
      <c r="C7" s="15">
        <v>0.03068</v>
      </c>
      <c r="D7" s="7" t="s">
        <v>74</v>
      </c>
      <c r="E7" s="7" t="s">
        <v>75</v>
      </c>
    </row>
    <row r="8" spans="1:5" s="25" customFormat="1" ht="24.75" customHeight="1">
      <c r="A8" s="13">
        <v>4</v>
      </c>
      <c r="B8" s="7" t="s">
        <v>95</v>
      </c>
      <c r="C8" s="9">
        <v>0.15</v>
      </c>
      <c r="D8" s="7" t="s">
        <v>74</v>
      </c>
      <c r="E8" s="7" t="s">
        <v>76</v>
      </c>
    </row>
    <row r="9" spans="1:5" s="25" customFormat="1" ht="24.75" customHeight="1">
      <c r="A9" s="13">
        <v>5</v>
      </c>
      <c r="B9" s="7" t="s">
        <v>96</v>
      </c>
      <c r="C9" s="9">
        <v>0.06</v>
      </c>
      <c r="D9" s="7" t="s">
        <v>74</v>
      </c>
      <c r="E9" s="7" t="s">
        <v>75</v>
      </c>
    </row>
    <row r="10" spans="1:5" s="25" customFormat="1" ht="24.75" customHeight="1">
      <c r="A10" s="13">
        <v>6</v>
      </c>
      <c r="B10" s="7" t="s">
        <v>97</v>
      </c>
      <c r="C10" s="12">
        <v>0.2</v>
      </c>
      <c r="D10" s="7" t="s">
        <v>74</v>
      </c>
      <c r="E10" s="7" t="s">
        <v>75</v>
      </c>
    </row>
    <row r="11" spans="1:5" s="25" customFormat="1" ht="24.75" customHeight="1">
      <c r="A11" s="13">
        <v>7</v>
      </c>
      <c r="B11" s="7" t="s">
        <v>98</v>
      </c>
      <c r="C11" s="16">
        <v>0.0442</v>
      </c>
      <c r="D11" s="7" t="s">
        <v>74</v>
      </c>
      <c r="E11" s="7" t="s">
        <v>87</v>
      </c>
    </row>
    <row r="12" spans="1:5" s="25" customFormat="1" ht="24.75" customHeight="1">
      <c r="A12" s="13">
        <v>8</v>
      </c>
      <c r="B12" s="7" t="s">
        <v>99</v>
      </c>
      <c r="C12" s="12">
        <v>0.4</v>
      </c>
      <c r="D12" s="7" t="s">
        <v>74</v>
      </c>
      <c r="E12" s="7" t="s">
        <v>77</v>
      </c>
    </row>
    <row r="13" spans="1:5" s="25" customFormat="1" ht="24.75" customHeight="1">
      <c r="A13" s="13">
        <v>9</v>
      </c>
      <c r="B13" s="7" t="s">
        <v>100</v>
      </c>
      <c r="C13" s="15">
        <v>0.72369</v>
      </c>
      <c r="D13" s="7" t="s">
        <v>74</v>
      </c>
      <c r="E13" s="7" t="s">
        <v>101</v>
      </c>
    </row>
    <row r="14" spans="1:5" s="25" customFormat="1" ht="24.75" customHeight="1">
      <c r="A14" s="13">
        <v>10</v>
      </c>
      <c r="B14" s="7" t="s">
        <v>81</v>
      </c>
      <c r="C14" s="12">
        <v>0.2</v>
      </c>
      <c r="D14" s="7" t="s">
        <v>74</v>
      </c>
      <c r="E14" s="7" t="s">
        <v>82</v>
      </c>
    </row>
    <row r="15" spans="1:5" s="24" customFormat="1" ht="24.75" customHeight="1">
      <c r="A15" s="4" t="s">
        <v>102</v>
      </c>
      <c r="B15" s="4" t="s">
        <v>103</v>
      </c>
      <c r="C15" s="5">
        <f>SUM(C16:C20)</f>
        <v>2.7800000000000002</v>
      </c>
      <c r="D15" s="4"/>
      <c r="E15" s="4"/>
    </row>
    <row r="16" spans="1:5" s="25" customFormat="1" ht="24.75" customHeight="1">
      <c r="A16" s="13">
        <v>1</v>
      </c>
      <c r="B16" s="7" t="s">
        <v>23</v>
      </c>
      <c r="C16" s="10">
        <v>1</v>
      </c>
      <c r="D16" s="7" t="s">
        <v>24</v>
      </c>
      <c r="E16" s="7" t="s">
        <v>25</v>
      </c>
    </row>
    <row r="17" spans="1:5" s="25" customFormat="1" ht="24.75" customHeight="1">
      <c r="A17" s="13">
        <v>2</v>
      </c>
      <c r="B17" s="7" t="s">
        <v>26</v>
      </c>
      <c r="C17" s="9">
        <v>0.12</v>
      </c>
      <c r="D17" s="7" t="s">
        <v>24</v>
      </c>
      <c r="E17" s="7" t="s">
        <v>20</v>
      </c>
    </row>
    <row r="18" spans="1:5" s="25" customFormat="1" ht="24.75" customHeight="1">
      <c r="A18" s="13">
        <v>3</v>
      </c>
      <c r="B18" s="7" t="s">
        <v>27</v>
      </c>
      <c r="C18" s="9">
        <v>0.06</v>
      </c>
      <c r="D18" s="7" t="s">
        <v>24</v>
      </c>
      <c r="E18" s="7" t="s">
        <v>20</v>
      </c>
    </row>
    <row r="19" spans="1:5" s="25" customFormat="1" ht="24.75" customHeight="1">
      <c r="A19" s="13">
        <v>4</v>
      </c>
      <c r="B19" s="7" t="s">
        <v>28</v>
      </c>
      <c r="C19" s="12">
        <v>0.6</v>
      </c>
      <c r="D19" s="7" t="s">
        <v>24</v>
      </c>
      <c r="E19" s="7" t="s">
        <v>29</v>
      </c>
    </row>
    <row r="20" spans="1:5" s="25" customFormat="1" ht="24.75" customHeight="1">
      <c r="A20" s="13">
        <v>5</v>
      </c>
      <c r="B20" s="7" t="s">
        <v>30</v>
      </c>
      <c r="C20" s="10">
        <v>1</v>
      </c>
      <c r="D20" s="7" t="s">
        <v>24</v>
      </c>
      <c r="E20" s="7" t="s">
        <v>29</v>
      </c>
    </row>
    <row r="21" spans="1:5" s="24" customFormat="1" ht="24.75" customHeight="1">
      <c r="A21" s="4" t="s">
        <v>104</v>
      </c>
      <c r="B21" s="4" t="s">
        <v>105</v>
      </c>
      <c r="C21" s="5">
        <f>SUM(C22)</f>
        <v>40</v>
      </c>
      <c r="D21" s="4"/>
      <c r="E21" s="4"/>
    </row>
    <row r="22" spans="1:229" s="27" customFormat="1" ht="24.75" customHeight="1">
      <c r="A22" s="6">
        <v>1</v>
      </c>
      <c r="B22" s="6" t="s">
        <v>64</v>
      </c>
      <c r="C22" s="6">
        <v>40</v>
      </c>
      <c r="D22" s="6" t="s">
        <v>83</v>
      </c>
      <c r="E22" s="6" t="s">
        <v>84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</row>
    <row r="23" spans="1:5" s="24" customFormat="1" ht="24.75" customHeight="1">
      <c r="A23" s="4" t="s">
        <v>106</v>
      </c>
      <c r="B23" s="4" t="s">
        <v>107</v>
      </c>
      <c r="C23" s="5">
        <f>SUM(C24:C28)</f>
        <v>50.08</v>
      </c>
      <c r="D23" s="4"/>
      <c r="E23" s="4"/>
    </row>
    <row r="24" spans="1:5" s="25" customFormat="1" ht="24.75" customHeight="1">
      <c r="A24" s="13">
        <v>1</v>
      </c>
      <c r="B24" s="7" t="s">
        <v>14</v>
      </c>
      <c r="C24" s="9">
        <v>0.01</v>
      </c>
      <c r="D24" s="7" t="s">
        <v>15</v>
      </c>
      <c r="E24" s="7" t="s">
        <v>16</v>
      </c>
    </row>
    <row r="25" spans="1:5" s="25" customFormat="1" ht="24.75" customHeight="1">
      <c r="A25" s="13">
        <v>2</v>
      </c>
      <c r="B25" s="7" t="s">
        <v>17</v>
      </c>
      <c r="C25" s="9">
        <v>0.02</v>
      </c>
      <c r="D25" s="7" t="s">
        <v>15</v>
      </c>
      <c r="E25" s="8" t="s">
        <v>18</v>
      </c>
    </row>
    <row r="26" spans="1:5" s="25" customFormat="1" ht="24.75" customHeight="1">
      <c r="A26" s="13">
        <v>3</v>
      </c>
      <c r="B26" s="7" t="s">
        <v>19</v>
      </c>
      <c r="C26" s="9">
        <v>0.03</v>
      </c>
      <c r="D26" s="7" t="s">
        <v>15</v>
      </c>
      <c r="E26" s="8" t="s">
        <v>18</v>
      </c>
    </row>
    <row r="27" spans="1:5" s="25" customFormat="1" ht="24.75" customHeight="1">
      <c r="A27" s="13">
        <v>4</v>
      </c>
      <c r="B27" s="7" t="s">
        <v>22</v>
      </c>
      <c r="C27" s="9">
        <v>0.02</v>
      </c>
      <c r="D27" s="7" t="s">
        <v>15</v>
      </c>
      <c r="E27" s="7" t="s">
        <v>21</v>
      </c>
    </row>
    <row r="28" spans="1:5" s="25" customFormat="1" ht="24.75" customHeight="1">
      <c r="A28" s="13">
        <v>5</v>
      </c>
      <c r="B28" s="7" t="s">
        <v>80</v>
      </c>
      <c r="C28" s="10">
        <v>50</v>
      </c>
      <c r="D28" s="7" t="s">
        <v>15</v>
      </c>
      <c r="E28" s="8" t="s">
        <v>16</v>
      </c>
    </row>
    <row r="29" spans="1:5" s="24" customFormat="1" ht="24.75" customHeight="1">
      <c r="A29" s="4" t="s">
        <v>108</v>
      </c>
      <c r="B29" s="4" t="s">
        <v>109</v>
      </c>
      <c r="C29" s="5">
        <f>SUM(C30:C40)</f>
        <v>27.418000000000006</v>
      </c>
      <c r="D29" s="4"/>
      <c r="E29" s="4"/>
    </row>
    <row r="30" spans="1:5" s="25" customFormat="1" ht="24.75" customHeight="1">
      <c r="A30" s="13">
        <v>1</v>
      </c>
      <c r="B30" s="7" t="s">
        <v>31</v>
      </c>
      <c r="C30" s="12">
        <v>0.1</v>
      </c>
      <c r="D30" s="7" t="s">
        <v>32</v>
      </c>
      <c r="E30" s="7" t="s">
        <v>33</v>
      </c>
    </row>
    <row r="31" spans="1:230" s="27" customFormat="1" ht="24.75" customHeight="1">
      <c r="A31" s="13">
        <v>2</v>
      </c>
      <c r="B31" s="7" t="s">
        <v>34</v>
      </c>
      <c r="C31" s="10">
        <v>21</v>
      </c>
      <c r="D31" s="7" t="s">
        <v>32</v>
      </c>
      <c r="E31" s="7" t="s">
        <v>33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</row>
    <row r="32" spans="1:230" s="27" customFormat="1" ht="24.75" customHeight="1">
      <c r="A32" s="13">
        <v>3</v>
      </c>
      <c r="B32" s="7" t="s">
        <v>110</v>
      </c>
      <c r="C32" s="12">
        <v>0.5</v>
      </c>
      <c r="D32" s="7" t="s">
        <v>32</v>
      </c>
      <c r="E32" s="7" t="s">
        <v>33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</row>
    <row r="33" spans="1:230" s="27" customFormat="1" ht="24.75" customHeight="1">
      <c r="A33" s="13">
        <v>4</v>
      </c>
      <c r="B33" s="7" t="s">
        <v>35</v>
      </c>
      <c r="C33" s="12">
        <v>0.8</v>
      </c>
      <c r="D33" s="7" t="s">
        <v>32</v>
      </c>
      <c r="E33" s="7" t="s">
        <v>33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</row>
    <row r="34" spans="1:230" s="27" customFormat="1" ht="24.75" customHeight="1">
      <c r="A34" s="13">
        <v>5</v>
      </c>
      <c r="B34" s="7" t="s">
        <v>111</v>
      </c>
      <c r="C34" s="11">
        <v>0.015</v>
      </c>
      <c r="D34" s="7" t="s">
        <v>32</v>
      </c>
      <c r="E34" s="7" t="s">
        <v>33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</row>
    <row r="35" spans="1:230" s="27" customFormat="1" ht="24.75" customHeight="1">
      <c r="A35" s="13">
        <v>6</v>
      </c>
      <c r="B35" s="7" t="s">
        <v>112</v>
      </c>
      <c r="C35" s="11">
        <v>0.105</v>
      </c>
      <c r="D35" s="7" t="s">
        <v>32</v>
      </c>
      <c r="E35" s="7" t="s">
        <v>36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</row>
    <row r="36" spans="1:230" s="27" customFormat="1" ht="24.75" customHeight="1">
      <c r="A36" s="13">
        <v>7</v>
      </c>
      <c r="B36" s="7" t="s">
        <v>113</v>
      </c>
      <c r="C36" s="16">
        <v>0.0392</v>
      </c>
      <c r="D36" s="7" t="s">
        <v>32</v>
      </c>
      <c r="E36" s="7" t="s">
        <v>36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</row>
    <row r="37" spans="1:230" s="27" customFormat="1" ht="24.75" customHeight="1">
      <c r="A37" s="13">
        <v>8</v>
      </c>
      <c r="B37" s="7" t="s">
        <v>114</v>
      </c>
      <c r="C37" s="12">
        <v>0.8</v>
      </c>
      <c r="D37" s="7" t="s">
        <v>32</v>
      </c>
      <c r="E37" s="7" t="s">
        <v>36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</row>
    <row r="38" spans="1:230" s="27" customFormat="1" ht="24.75" customHeight="1">
      <c r="A38" s="13">
        <v>9</v>
      </c>
      <c r="B38" s="7" t="s">
        <v>115</v>
      </c>
      <c r="C38" s="16">
        <v>0.0588</v>
      </c>
      <c r="D38" s="7" t="s">
        <v>32</v>
      </c>
      <c r="E38" s="7" t="s">
        <v>36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</row>
    <row r="39" spans="1:230" s="27" customFormat="1" ht="24.75" customHeight="1">
      <c r="A39" s="13">
        <v>10</v>
      </c>
      <c r="B39" s="7" t="s">
        <v>116</v>
      </c>
      <c r="C39" s="12">
        <v>0.2</v>
      </c>
      <c r="D39" s="7" t="s">
        <v>32</v>
      </c>
      <c r="E39" s="7" t="s">
        <v>36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</row>
    <row r="40" spans="1:230" s="27" customFormat="1" ht="24.75" customHeight="1">
      <c r="A40" s="13">
        <v>11</v>
      </c>
      <c r="B40" s="7" t="s">
        <v>117</v>
      </c>
      <c r="C40" s="12">
        <v>3.8</v>
      </c>
      <c r="D40" s="7" t="s">
        <v>32</v>
      </c>
      <c r="E40" s="7" t="s">
        <v>36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</row>
    <row r="41" spans="1:5" s="24" customFormat="1" ht="24.75" customHeight="1">
      <c r="A41" s="4" t="s">
        <v>118</v>
      </c>
      <c r="B41" s="4" t="s">
        <v>119</v>
      </c>
      <c r="C41" s="5">
        <f>SUM(C42:C48)</f>
        <v>48.501999999999995</v>
      </c>
      <c r="D41" s="4"/>
      <c r="E41" s="4"/>
    </row>
    <row r="42" spans="1:5" s="25" customFormat="1" ht="24.75" customHeight="1">
      <c r="A42" s="13">
        <v>1</v>
      </c>
      <c r="B42" s="7" t="s">
        <v>11</v>
      </c>
      <c r="C42" s="11">
        <v>0.051</v>
      </c>
      <c r="D42" s="7" t="s">
        <v>12</v>
      </c>
      <c r="E42" s="7" t="s">
        <v>13</v>
      </c>
    </row>
    <row r="43" spans="1:5" s="25" customFormat="1" ht="24.75" customHeight="1">
      <c r="A43" s="13">
        <v>2</v>
      </c>
      <c r="B43" s="7" t="s">
        <v>72</v>
      </c>
      <c r="C43" s="11">
        <v>0.015</v>
      </c>
      <c r="D43" s="7" t="s">
        <v>12</v>
      </c>
      <c r="E43" s="7" t="s">
        <v>13</v>
      </c>
    </row>
    <row r="44" spans="1:5" s="25" customFormat="1" ht="24.75" customHeight="1">
      <c r="A44" s="13">
        <v>3</v>
      </c>
      <c r="B44" s="7" t="s">
        <v>120</v>
      </c>
      <c r="C44" s="11">
        <v>0.055</v>
      </c>
      <c r="D44" s="7" t="s">
        <v>12</v>
      </c>
      <c r="E44" s="7" t="s">
        <v>13</v>
      </c>
    </row>
    <row r="45" spans="1:5" s="25" customFormat="1" ht="24.75" customHeight="1">
      <c r="A45" s="13">
        <v>4</v>
      </c>
      <c r="B45" s="7" t="s">
        <v>121</v>
      </c>
      <c r="C45" s="9">
        <v>0.581</v>
      </c>
      <c r="D45" s="7" t="s">
        <v>12</v>
      </c>
      <c r="E45" s="7" t="s">
        <v>13</v>
      </c>
    </row>
    <row r="46" spans="1:5" s="25" customFormat="1" ht="24.75" customHeight="1">
      <c r="A46" s="13">
        <v>5</v>
      </c>
      <c r="B46" s="7" t="s">
        <v>122</v>
      </c>
      <c r="C46" s="12">
        <v>2.8</v>
      </c>
      <c r="D46" s="7" t="s">
        <v>12</v>
      </c>
      <c r="E46" s="7" t="s">
        <v>87</v>
      </c>
    </row>
    <row r="47" spans="1:5" s="26" customFormat="1" ht="24.75" customHeight="1">
      <c r="A47" s="13">
        <v>6</v>
      </c>
      <c r="B47" s="6" t="s">
        <v>70</v>
      </c>
      <c r="C47" s="6">
        <v>25</v>
      </c>
      <c r="D47" s="6" t="s">
        <v>12</v>
      </c>
      <c r="E47" s="6" t="s">
        <v>71</v>
      </c>
    </row>
    <row r="48" spans="1:5" s="26" customFormat="1" ht="24.75" customHeight="1">
      <c r="A48" s="13">
        <v>7</v>
      </c>
      <c r="B48" s="6" t="s">
        <v>123</v>
      </c>
      <c r="C48" s="6">
        <v>20</v>
      </c>
      <c r="D48" s="6" t="s">
        <v>12</v>
      </c>
      <c r="E48" s="6" t="s">
        <v>71</v>
      </c>
    </row>
    <row r="49" spans="1:5" s="24" customFormat="1" ht="24.75" customHeight="1">
      <c r="A49" s="4" t="s">
        <v>124</v>
      </c>
      <c r="B49" s="4" t="s">
        <v>125</v>
      </c>
      <c r="C49" s="5">
        <f>SUM(C50:C57)</f>
        <v>2.125</v>
      </c>
      <c r="D49" s="4"/>
      <c r="E49" s="4"/>
    </row>
    <row r="50" spans="1:230" s="27" customFormat="1" ht="24.75" customHeight="1">
      <c r="A50" s="13">
        <v>1</v>
      </c>
      <c r="B50" s="7" t="s">
        <v>44</v>
      </c>
      <c r="C50" s="11">
        <v>0.198</v>
      </c>
      <c r="D50" s="7" t="s">
        <v>45</v>
      </c>
      <c r="E50" s="7" t="s">
        <v>20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</row>
    <row r="51" spans="1:230" s="27" customFormat="1" ht="24.75" customHeight="1">
      <c r="A51" s="13">
        <v>2</v>
      </c>
      <c r="B51" s="7" t="s">
        <v>46</v>
      </c>
      <c r="C51" s="9">
        <v>0.55</v>
      </c>
      <c r="D51" s="7" t="s">
        <v>45</v>
      </c>
      <c r="E51" s="7" t="s">
        <v>47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</row>
    <row r="52" spans="1:230" s="27" customFormat="1" ht="24.75" customHeight="1">
      <c r="A52" s="13">
        <v>3</v>
      </c>
      <c r="B52" s="7" t="s">
        <v>48</v>
      </c>
      <c r="C52" s="11">
        <v>0.924</v>
      </c>
      <c r="D52" s="7" t="s">
        <v>45</v>
      </c>
      <c r="E52" s="7" t="s">
        <v>47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</row>
    <row r="53" spans="1:230" s="27" customFormat="1" ht="24.75" customHeight="1">
      <c r="A53" s="13">
        <v>4</v>
      </c>
      <c r="B53" s="7" t="s">
        <v>49</v>
      </c>
      <c r="C53" s="11">
        <v>0.015</v>
      </c>
      <c r="D53" s="7" t="s">
        <v>45</v>
      </c>
      <c r="E53" s="7" t="s">
        <v>47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</row>
    <row r="54" spans="1:230" s="27" customFormat="1" ht="24.75" customHeight="1">
      <c r="A54" s="13">
        <v>5</v>
      </c>
      <c r="B54" s="7" t="s">
        <v>50</v>
      </c>
      <c r="C54" s="11">
        <v>0.044</v>
      </c>
      <c r="D54" s="7" t="s">
        <v>45</v>
      </c>
      <c r="E54" s="7" t="s">
        <v>47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</row>
    <row r="55" spans="1:230" s="27" customFormat="1" ht="24.75" customHeight="1">
      <c r="A55" s="13">
        <v>6</v>
      </c>
      <c r="B55" s="7" t="s">
        <v>51</v>
      </c>
      <c r="C55" s="11">
        <v>0.044</v>
      </c>
      <c r="D55" s="7" t="s">
        <v>45</v>
      </c>
      <c r="E55" s="7" t="s">
        <v>47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</row>
    <row r="56" spans="1:230" s="27" customFormat="1" ht="24.75" customHeight="1">
      <c r="A56" s="13">
        <v>7</v>
      </c>
      <c r="B56" s="7" t="s">
        <v>79</v>
      </c>
      <c r="C56" s="9">
        <v>0.29</v>
      </c>
      <c r="D56" s="7" t="s">
        <v>45</v>
      </c>
      <c r="E56" s="7" t="s">
        <v>52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</row>
    <row r="57" spans="1:230" s="27" customFormat="1" ht="24.75" customHeight="1">
      <c r="A57" s="13">
        <v>8</v>
      </c>
      <c r="B57" s="7" t="s">
        <v>53</v>
      </c>
      <c r="C57" s="9">
        <v>0.06</v>
      </c>
      <c r="D57" s="7" t="s">
        <v>45</v>
      </c>
      <c r="E57" s="7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</row>
    <row r="58" spans="1:5" s="24" customFormat="1" ht="24.75" customHeight="1">
      <c r="A58" s="4" t="s">
        <v>66</v>
      </c>
      <c r="B58" s="4" t="s">
        <v>126</v>
      </c>
      <c r="C58" s="5">
        <f>SUM(C59:C81)</f>
        <v>28.177</v>
      </c>
      <c r="D58" s="4"/>
      <c r="E58" s="4"/>
    </row>
    <row r="59" spans="1:230" s="27" customFormat="1" ht="24.75" customHeight="1">
      <c r="A59" s="13">
        <v>1</v>
      </c>
      <c r="B59" s="7" t="s">
        <v>37</v>
      </c>
      <c r="C59" s="11">
        <v>0.027</v>
      </c>
      <c r="D59" s="7" t="s">
        <v>38</v>
      </c>
      <c r="E59" s="7" t="s">
        <v>39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</row>
    <row r="60" spans="1:230" s="27" customFormat="1" ht="24.75" customHeight="1">
      <c r="A60" s="13">
        <v>2</v>
      </c>
      <c r="B60" s="7" t="s">
        <v>40</v>
      </c>
      <c r="C60" s="9">
        <v>0.05</v>
      </c>
      <c r="D60" s="7" t="s">
        <v>38</v>
      </c>
      <c r="E60" s="7" t="s">
        <v>39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</row>
    <row r="61" spans="1:230" s="27" customFormat="1" ht="24.75" customHeight="1">
      <c r="A61" s="13">
        <v>3</v>
      </c>
      <c r="B61" s="7" t="s">
        <v>41</v>
      </c>
      <c r="C61" s="9">
        <v>0.14</v>
      </c>
      <c r="D61" s="7" t="s">
        <v>38</v>
      </c>
      <c r="E61" s="7" t="s">
        <v>39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</row>
    <row r="62" spans="1:230" s="27" customFormat="1" ht="24.75" customHeight="1">
      <c r="A62" s="13">
        <v>4</v>
      </c>
      <c r="B62" s="7" t="s">
        <v>127</v>
      </c>
      <c r="C62" s="10">
        <v>2</v>
      </c>
      <c r="D62" s="7" t="s">
        <v>38</v>
      </c>
      <c r="E62" s="7" t="s">
        <v>39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</row>
    <row r="63" spans="1:230" s="27" customFormat="1" ht="24.75" customHeight="1">
      <c r="A63" s="13">
        <v>5</v>
      </c>
      <c r="B63" s="7" t="s">
        <v>128</v>
      </c>
      <c r="C63" s="11">
        <v>0.015</v>
      </c>
      <c r="D63" s="7" t="s">
        <v>38</v>
      </c>
      <c r="E63" s="7" t="s">
        <v>39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</row>
    <row r="64" spans="1:230" s="27" customFormat="1" ht="24.75" customHeight="1">
      <c r="A64" s="13">
        <v>6</v>
      </c>
      <c r="B64" s="7" t="s">
        <v>129</v>
      </c>
      <c r="C64" s="12">
        <v>0.102</v>
      </c>
      <c r="D64" s="7" t="s">
        <v>38</v>
      </c>
      <c r="E64" s="7" t="s">
        <v>39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</row>
    <row r="65" spans="1:230" s="27" customFormat="1" ht="24.75" customHeight="1">
      <c r="A65" s="13">
        <v>7</v>
      </c>
      <c r="B65" s="7" t="s">
        <v>130</v>
      </c>
      <c r="C65" s="9">
        <v>0.05</v>
      </c>
      <c r="D65" s="7" t="s">
        <v>38</v>
      </c>
      <c r="E65" s="7" t="s">
        <v>39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</row>
    <row r="66" spans="1:230" s="27" customFormat="1" ht="24.75" customHeight="1">
      <c r="A66" s="13">
        <v>8</v>
      </c>
      <c r="B66" s="7" t="s">
        <v>131</v>
      </c>
      <c r="C66" s="12">
        <v>0.3</v>
      </c>
      <c r="D66" s="7" t="s">
        <v>38</v>
      </c>
      <c r="E66" s="7" t="s">
        <v>39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</row>
    <row r="67" spans="1:230" s="27" customFormat="1" ht="24.75" customHeight="1">
      <c r="A67" s="13">
        <v>9</v>
      </c>
      <c r="B67" s="7" t="s">
        <v>132</v>
      </c>
      <c r="C67" s="9">
        <v>0.03</v>
      </c>
      <c r="D67" s="7" t="s">
        <v>38</v>
      </c>
      <c r="E67" s="7" t="s">
        <v>39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</row>
    <row r="68" spans="1:230" s="27" customFormat="1" ht="24.75" customHeight="1">
      <c r="A68" s="13">
        <v>10</v>
      </c>
      <c r="B68" s="7" t="s">
        <v>133</v>
      </c>
      <c r="C68" s="11">
        <v>0.033</v>
      </c>
      <c r="D68" s="7" t="s">
        <v>38</v>
      </c>
      <c r="E68" s="7" t="s">
        <v>39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</row>
    <row r="69" spans="1:230" s="27" customFormat="1" ht="24.75" customHeight="1">
      <c r="A69" s="13">
        <v>11</v>
      </c>
      <c r="B69" s="7" t="s">
        <v>134</v>
      </c>
      <c r="C69" s="9">
        <v>0.05</v>
      </c>
      <c r="D69" s="7" t="s">
        <v>38</v>
      </c>
      <c r="E69" s="7" t="s">
        <v>39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</row>
    <row r="70" spans="1:230" s="27" customFormat="1" ht="24.75" customHeight="1">
      <c r="A70" s="13">
        <v>12</v>
      </c>
      <c r="B70" s="7" t="s">
        <v>135</v>
      </c>
      <c r="C70" s="9">
        <v>0.03</v>
      </c>
      <c r="D70" s="7" t="s">
        <v>38</v>
      </c>
      <c r="E70" s="7" t="s">
        <v>39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</row>
    <row r="71" spans="1:230" s="27" customFormat="1" ht="24.75" customHeight="1">
      <c r="A71" s="13">
        <v>13</v>
      </c>
      <c r="B71" s="7" t="s">
        <v>136</v>
      </c>
      <c r="C71" s="9">
        <v>0.02</v>
      </c>
      <c r="D71" s="7" t="s">
        <v>38</v>
      </c>
      <c r="E71" s="7" t="s">
        <v>39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</row>
    <row r="72" spans="1:230" s="27" customFormat="1" ht="24.75" customHeight="1">
      <c r="A72" s="13">
        <v>14</v>
      </c>
      <c r="B72" s="7" t="s">
        <v>137</v>
      </c>
      <c r="C72" s="9">
        <v>0.02</v>
      </c>
      <c r="D72" s="7" t="s">
        <v>38</v>
      </c>
      <c r="E72" s="7" t="s">
        <v>39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</row>
    <row r="73" spans="1:230" s="27" customFormat="1" ht="24.75" customHeight="1">
      <c r="A73" s="13">
        <v>15</v>
      </c>
      <c r="B73" s="7" t="s">
        <v>138</v>
      </c>
      <c r="C73" s="9">
        <v>0.05</v>
      </c>
      <c r="D73" s="7" t="s">
        <v>38</v>
      </c>
      <c r="E73" s="7" t="s">
        <v>39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</row>
    <row r="74" spans="1:230" s="27" customFormat="1" ht="24.75" customHeight="1">
      <c r="A74" s="13">
        <v>16</v>
      </c>
      <c r="B74" s="7" t="s">
        <v>139</v>
      </c>
      <c r="C74" s="9">
        <v>0.05</v>
      </c>
      <c r="D74" s="7" t="s">
        <v>38</v>
      </c>
      <c r="E74" s="7" t="s">
        <v>39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</row>
    <row r="75" spans="1:230" s="27" customFormat="1" ht="24.75" customHeight="1">
      <c r="A75" s="13">
        <v>17</v>
      </c>
      <c r="B75" s="7" t="s">
        <v>9</v>
      </c>
      <c r="C75" s="12">
        <v>0.8</v>
      </c>
      <c r="D75" s="7" t="s">
        <v>38</v>
      </c>
      <c r="E75" s="7" t="s">
        <v>42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</row>
    <row r="76" spans="1:230" s="27" customFormat="1" ht="24.75" customHeight="1">
      <c r="A76" s="13">
        <v>18</v>
      </c>
      <c r="B76" s="7" t="s">
        <v>43</v>
      </c>
      <c r="C76" s="10">
        <v>6</v>
      </c>
      <c r="D76" s="7" t="s">
        <v>38</v>
      </c>
      <c r="E76" s="7" t="s">
        <v>42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</row>
    <row r="77" spans="1:230" s="27" customFormat="1" ht="24.75" customHeight="1">
      <c r="A77" s="13">
        <v>19</v>
      </c>
      <c r="B77" s="13" t="s">
        <v>55</v>
      </c>
      <c r="C77" s="17">
        <v>3.3</v>
      </c>
      <c r="D77" s="13" t="s">
        <v>38</v>
      </c>
      <c r="E77" s="13" t="s">
        <v>56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</row>
    <row r="78" spans="1:230" s="27" customFormat="1" ht="24.75" customHeight="1">
      <c r="A78" s="13">
        <v>20</v>
      </c>
      <c r="B78" s="13" t="s">
        <v>55</v>
      </c>
      <c r="C78" s="18">
        <v>4.81</v>
      </c>
      <c r="D78" s="13" t="s">
        <v>38</v>
      </c>
      <c r="E78" s="13" t="s">
        <v>56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</row>
    <row r="79" spans="1:230" s="27" customFormat="1" ht="24.75" customHeight="1">
      <c r="A79" s="13">
        <v>21</v>
      </c>
      <c r="B79" s="13" t="s">
        <v>55</v>
      </c>
      <c r="C79" s="17">
        <v>0.5</v>
      </c>
      <c r="D79" s="13" t="s">
        <v>38</v>
      </c>
      <c r="E79" s="13" t="s">
        <v>56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</row>
    <row r="80" spans="1:5" s="26" customFormat="1" ht="24.75" customHeight="1">
      <c r="A80" s="13">
        <v>22</v>
      </c>
      <c r="B80" s="6" t="s">
        <v>63</v>
      </c>
      <c r="C80" s="6">
        <v>8.7</v>
      </c>
      <c r="D80" s="6" t="s">
        <v>38</v>
      </c>
      <c r="E80" s="6" t="s">
        <v>86</v>
      </c>
    </row>
    <row r="81" spans="1:229" s="27" customFormat="1" ht="24.75" customHeight="1">
      <c r="A81" s="13">
        <v>23</v>
      </c>
      <c r="B81" s="6" t="s">
        <v>65</v>
      </c>
      <c r="C81" s="6">
        <v>1.1</v>
      </c>
      <c r="D81" s="6" t="s">
        <v>38</v>
      </c>
      <c r="E81" s="6" t="s">
        <v>85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</row>
    <row r="82" spans="1:5" s="24" customFormat="1" ht="24.75" customHeight="1">
      <c r="A82" s="4" t="s">
        <v>140</v>
      </c>
      <c r="B82" s="4" t="s">
        <v>141</v>
      </c>
      <c r="C82" s="5">
        <f>SUM(C83:C88)</f>
        <v>52.51254</v>
      </c>
      <c r="D82" s="4"/>
      <c r="E82" s="4"/>
    </row>
    <row r="83" spans="1:230" s="27" customFormat="1" ht="24.75" customHeight="1">
      <c r="A83" s="13">
        <v>1</v>
      </c>
      <c r="B83" s="13" t="s">
        <v>57</v>
      </c>
      <c r="C83" s="19">
        <v>2</v>
      </c>
      <c r="D83" s="13" t="s">
        <v>58</v>
      </c>
      <c r="E83" s="13" t="s">
        <v>59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</row>
    <row r="84" spans="1:232" s="30" customFormat="1" ht="24.75" customHeight="1">
      <c r="A84" s="13">
        <v>2</v>
      </c>
      <c r="B84" s="20" t="s">
        <v>142</v>
      </c>
      <c r="C84" s="21">
        <v>0.1625</v>
      </c>
      <c r="D84" s="20" t="s">
        <v>143</v>
      </c>
      <c r="E84" s="20" t="s">
        <v>144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</row>
    <row r="85" spans="1:232" s="30" customFormat="1" ht="24.75" customHeight="1">
      <c r="A85" s="13">
        <v>3</v>
      </c>
      <c r="B85" s="20" t="s">
        <v>145</v>
      </c>
      <c r="C85" s="22">
        <v>0.14364</v>
      </c>
      <c r="D85" s="20" t="s">
        <v>143</v>
      </c>
      <c r="E85" s="20" t="s">
        <v>144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</row>
    <row r="86" spans="1:232" s="30" customFormat="1" ht="24.75" customHeight="1">
      <c r="A86" s="13">
        <v>4</v>
      </c>
      <c r="B86" s="20" t="s">
        <v>146</v>
      </c>
      <c r="C86" s="21">
        <v>0.1344</v>
      </c>
      <c r="D86" s="20" t="s">
        <v>143</v>
      </c>
      <c r="E86" s="20" t="s">
        <v>144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</row>
    <row r="87" spans="1:232" s="30" customFormat="1" ht="24.75" customHeight="1">
      <c r="A87" s="13">
        <v>5</v>
      </c>
      <c r="B87" s="20" t="s">
        <v>147</v>
      </c>
      <c r="C87" s="23">
        <v>0.072</v>
      </c>
      <c r="D87" s="20" t="s">
        <v>143</v>
      </c>
      <c r="E87" s="20" t="s">
        <v>144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</row>
    <row r="88" spans="1:5" s="26" customFormat="1" ht="24.75" customHeight="1">
      <c r="A88" s="6">
        <v>6</v>
      </c>
      <c r="B88" s="6" t="s">
        <v>62</v>
      </c>
      <c r="C88" s="6">
        <v>50</v>
      </c>
      <c r="D88" s="6" t="s">
        <v>58</v>
      </c>
      <c r="E88" s="6" t="s">
        <v>78</v>
      </c>
    </row>
    <row r="89" spans="1:5" s="24" customFormat="1" ht="24.75" customHeight="1">
      <c r="A89" s="4" t="s">
        <v>148</v>
      </c>
      <c r="B89" s="4" t="s">
        <v>68</v>
      </c>
      <c r="C89" s="5">
        <f>SUM(C90:C98)</f>
        <v>1.42</v>
      </c>
      <c r="D89" s="4"/>
      <c r="E89" s="4"/>
    </row>
    <row r="90" spans="1:5" s="25" customFormat="1" ht="24.75" customHeight="1">
      <c r="A90" s="13">
        <v>1</v>
      </c>
      <c r="B90" s="7" t="s">
        <v>7</v>
      </c>
      <c r="C90" s="9">
        <v>0.12</v>
      </c>
      <c r="D90" s="7" t="s">
        <v>6</v>
      </c>
      <c r="E90" s="7" t="s">
        <v>149</v>
      </c>
    </row>
    <row r="91" spans="1:5" s="25" customFormat="1" ht="24.75" customHeight="1">
      <c r="A91" s="13">
        <v>2</v>
      </c>
      <c r="B91" s="7" t="s">
        <v>9</v>
      </c>
      <c r="C91" s="10">
        <v>1</v>
      </c>
      <c r="D91" s="7" t="s">
        <v>6</v>
      </c>
      <c r="E91" s="7" t="s">
        <v>8</v>
      </c>
    </row>
    <row r="92" spans="1:5" s="25" customFormat="1" ht="24.75" customHeight="1">
      <c r="A92" s="13">
        <v>3</v>
      </c>
      <c r="B92" s="7" t="s">
        <v>150</v>
      </c>
      <c r="C92" s="12">
        <v>0.2</v>
      </c>
      <c r="D92" s="7" t="s">
        <v>151</v>
      </c>
      <c r="E92" s="7" t="s">
        <v>152</v>
      </c>
    </row>
    <row r="93" spans="1:5" s="25" customFormat="1" ht="24.75" customHeight="1">
      <c r="A93" s="13">
        <v>4</v>
      </c>
      <c r="B93" s="7" t="s">
        <v>153</v>
      </c>
      <c r="C93" s="9">
        <v>0.05</v>
      </c>
      <c r="D93" s="7" t="s">
        <v>151</v>
      </c>
      <c r="E93" s="7" t="s">
        <v>154</v>
      </c>
    </row>
    <row r="94" spans="1:5" s="25" customFormat="1" ht="24.75" customHeight="1">
      <c r="A94" s="13">
        <v>5</v>
      </c>
      <c r="B94" s="7" t="s">
        <v>155</v>
      </c>
      <c r="C94" s="9">
        <v>0.01</v>
      </c>
      <c r="D94" s="7" t="s">
        <v>151</v>
      </c>
      <c r="E94" s="7" t="s">
        <v>152</v>
      </c>
    </row>
    <row r="95" spans="1:5" s="25" customFormat="1" ht="24.75" customHeight="1">
      <c r="A95" s="13">
        <v>6</v>
      </c>
      <c r="B95" s="7" t="s">
        <v>156</v>
      </c>
      <c r="C95" s="9">
        <v>0.01</v>
      </c>
      <c r="D95" s="7" t="s">
        <v>6</v>
      </c>
      <c r="E95" s="7" t="s">
        <v>152</v>
      </c>
    </row>
    <row r="96" spans="1:5" s="25" customFormat="1" ht="24.75" customHeight="1">
      <c r="A96" s="13">
        <v>7</v>
      </c>
      <c r="B96" s="7" t="s">
        <v>157</v>
      </c>
      <c r="C96" s="9">
        <v>0.02</v>
      </c>
      <c r="D96" s="7" t="s">
        <v>6</v>
      </c>
      <c r="E96" s="7" t="s">
        <v>158</v>
      </c>
    </row>
    <row r="97" spans="1:5" s="25" customFormat="1" ht="24.75" customHeight="1">
      <c r="A97" s="13">
        <v>8</v>
      </c>
      <c r="B97" s="7" t="s">
        <v>159</v>
      </c>
      <c r="C97" s="11">
        <v>0.005</v>
      </c>
      <c r="D97" s="7" t="s">
        <v>6</v>
      </c>
      <c r="E97" s="7" t="s">
        <v>8</v>
      </c>
    </row>
    <row r="98" spans="1:5" s="25" customFormat="1" ht="24.75" customHeight="1">
      <c r="A98" s="13">
        <v>9</v>
      </c>
      <c r="B98" s="7" t="s">
        <v>10</v>
      </c>
      <c r="C98" s="11">
        <v>0.005</v>
      </c>
      <c r="D98" s="7" t="s">
        <v>6</v>
      </c>
      <c r="E98" s="7" t="s">
        <v>8</v>
      </c>
    </row>
    <row r="99" spans="1:5" s="24" customFormat="1" ht="24.75" customHeight="1">
      <c r="A99" s="4" t="s">
        <v>67</v>
      </c>
      <c r="B99" s="4" t="s">
        <v>69</v>
      </c>
      <c r="C99" s="5">
        <f>SUM(C100:C102)</f>
        <v>33.01</v>
      </c>
      <c r="D99" s="4"/>
      <c r="E99" s="4"/>
    </row>
    <row r="100" spans="1:5" s="24" customFormat="1" ht="24.75" customHeight="1">
      <c r="A100" s="13">
        <v>1</v>
      </c>
      <c r="B100" s="13" t="s">
        <v>160</v>
      </c>
      <c r="C100" s="14">
        <v>0.01</v>
      </c>
      <c r="D100" s="13" t="s">
        <v>73</v>
      </c>
      <c r="E100" s="13" t="s">
        <v>87</v>
      </c>
    </row>
    <row r="101" spans="1:5" s="26" customFormat="1" ht="24.75" customHeight="1">
      <c r="A101" s="6">
        <v>2</v>
      </c>
      <c r="B101" s="6" t="s">
        <v>60</v>
      </c>
      <c r="C101" s="6">
        <v>13</v>
      </c>
      <c r="D101" s="6" t="s">
        <v>61</v>
      </c>
      <c r="E101" s="6" t="s">
        <v>161</v>
      </c>
    </row>
    <row r="102" spans="1:5" s="26" customFormat="1" ht="24.75" customHeight="1">
      <c r="A102" s="6">
        <v>3</v>
      </c>
      <c r="B102" s="6" t="s">
        <v>162</v>
      </c>
      <c r="C102" s="6">
        <v>20</v>
      </c>
      <c r="D102" s="6" t="s">
        <v>73</v>
      </c>
      <c r="E102" s="6" t="s">
        <v>163</v>
      </c>
    </row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</sheetData>
  <sheetProtection/>
  <mergeCells count="1">
    <mergeCell ref="A1:E1"/>
  </mergeCells>
  <printOptions horizontalCentered="1"/>
  <pageMargins left="0.19583333333333333" right="0.19583333333333333" top="0.9840277777777778" bottom="0.9840277777777778" header="0.3138888888888889" footer="0.313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1899-12-30T00:00:00Z</cp:lastPrinted>
  <dcterms:created xsi:type="dcterms:W3CDTF">2015-06-11T01:38:24Z</dcterms:created>
  <dcterms:modified xsi:type="dcterms:W3CDTF">2017-06-02T07:04:35Z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